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0" windowWidth="16125" windowHeight="678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3" i="1"/>
  <c r="I13"/>
  <c r="H13"/>
  <c r="G13"/>
  <c r="F13"/>
  <c r="B194"/>
  <c r="A194"/>
  <c r="L193"/>
  <c r="J193"/>
  <c r="I193"/>
  <c r="H193"/>
  <c r="G193"/>
  <c r="F193"/>
  <c r="B184"/>
  <c r="A184"/>
  <c r="L183"/>
  <c r="L194"/>
  <c r="J183"/>
  <c r="J194"/>
  <c r="I183"/>
  <c r="I194"/>
  <c r="H183"/>
  <c r="H194"/>
  <c r="G183"/>
  <c r="G194"/>
  <c r="F183"/>
  <c r="F194"/>
  <c r="B175"/>
  <c r="A175"/>
  <c r="L174"/>
  <c r="J174"/>
  <c r="I174"/>
  <c r="H174"/>
  <c r="G174"/>
  <c r="F174"/>
  <c r="B165"/>
  <c r="A165"/>
  <c r="L164"/>
  <c r="L175"/>
  <c r="J164"/>
  <c r="J175"/>
  <c r="I164"/>
  <c r="I175"/>
  <c r="H164"/>
  <c r="H175"/>
  <c r="G164"/>
  <c r="G175"/>
  <c r="F164"/>
  <c r="F175"/>
  <c r="B156"/>
  <c r="A156"/>
  <c r="L155"/>
  <c r="J155"/>
  <c r="I155"/>
  <c r="H155"/>
  <c r="G155"/>
  <c r="F155"/>
  <c r="B146"/>
  <c r="A146"/>
  <c r="L145"/>
  <c r="L156"/>
  <c r="J145"/>
  <c r="J156"/>
  <c r="I145"/>
  <c r="I156"/>
  <c r="H145"/>
  <c r="H156"/>
  <c r="G145"/>
  <c r="G156"/>
  <c r="F145"/>
  <c r="F156"/>
  <c r="B137"/>
  <c r="A137"/>
  <c r="L136"/>
  <c r="J136"/>
  <c r="I136"/>
  <c r="H136"/>
  <c r="G136"/>
  <c r="F136"/>
  <c r="B127"/>
  <c r="A127"/>
  <c r="L126"/>
  <c r="L137"/>
  <c r="J126"/>
  <c r="J137"/>
  <c r="I126"/>
  <c r="I137"/>
  <c r="H126"/>
  <c r="H137"/>
  <c r="G126"/>
  <c r="G137"/>
  <c r="F126"/>
  <c r="F137"/>
  <c r="B118"/>
  <c r="A118"/>
  <c r="L117"/>
  <c r="J117"/>
  <c r="I117"/>
  <c r="H117"/>
  <c r="G117"/>
  <c r="F117"/>
  <c r="B108"/>
  <c r="A108"/>
  <c r="L107"/>
  <c r="L118"/>
  <c r="J107"/>
  <c r="J118"/>
  <c r="I107"/>
  <c r="I118"/>
  <c r="H107"/>
  <c r="H118"/>
  <c r="G107"/>
  <c r="G118"/>
  <c r="F107"/>
  <c r="F118"/>
  <c r="B99"/>
  <c r="A99"/>
  <c r="L98"/>
  <c r="J98"/>
  <c r="I98"/>
  <c r="H98"/>
  <c r="G98"/>
  <c r="F98"/>
  <c r="B89"/>
  <c r="A89"/>
  <c r="L88"/>
  <c r="L99"/>
  <c r="J88"/>
  <c r="J99"/>
  <c r="I88"/>
  <c r="I99"/>
  <c r="H88"/>
  <c r="H99"/>
  <c r="G88"/>
  <c r="G99"/>
  <c r="F88"/>
  <c r="F99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5"/>
  <c r="J24"/>
  <c r="J195"/>
  <c r="I24"/>
  <c r="I195"/>
  <c r="H24"/>
  <c r="H195"/>
  <c r="G24"/>
  <c r="G195"/>
  <c r="F24"/>
  <c r="F195"/>
</calcChain>
</file>

<file path=xl/sharedStrings.xml><?xml version="1.0" encoding="utf-8"?>
<sst xmlns="http://schemas.openxmlformats.org/spreadsheetml/2006/main" count="245" uniqueCount="73">
  <si>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</si>
  <si>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</si>
  <si>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</si>
  <si>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</si>
  <si>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</si>
  <si>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</si>
  <si>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</si>
  <si>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</si>
  <si>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</si>
  <si>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</si>
  <si>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</si>
  <si>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</si>
  <si>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</si>
  <si>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</si>
  <si>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</si>
  <si>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</si>
  <si>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</si>
  <si>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</si>
  <si>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</si>
  <si>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</si>
  <si>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</si>
  <si>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</si>
  <si>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</si>
  <si>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</si>
  <si>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</si>
  <si>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</si>
  <si>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</si>
  <si>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</si>
  <si>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</si>
  <si>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</si>
  <si>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</si>
  <si>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</si>
  <si>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</si>
  <si>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</si>
  <si>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</si>
  <si>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</si>
  <si>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</si>
  <si>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</si>
  <si>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с маслом</t>
  </si>
  <si>
    <t>Котлета мясная (говядина) с соусом № 331</t>
  </si>
  <si>
    <t>компот</t>
  </si>
  <si>
    <t>хлеб пшеничный</t>
  </si>
  <si>
    <t>овощи</t>
  </si>
  <si>
    <t>огурец свежий</t>
  </si>
  <si>
    <t>плов из говядины</t>
  </si>
  <si>
    <t>хлеб пшеничный, хлеб ржаной</t>
  </si>
  <si>
    <t xml:space="preserve">напиток </t>
  </si>
  <si>
    <t>сок</t>
  </si>
  <si>
    <t>помидор свежий</t>
  </si>
  <si>
    <t>Директор Школы</t>
  </si>
  <si>
    <t>Попов В.Н.</t>
  </si>
  <si>
    <t>279(2 вариант)</t>
  </si>
  <si>
    <t>тефтели из говядины с соусом №331</t>
  </si>
  <si>
    <t>Макароны отварные</t>
  </si>
  <si>
    <t>кисель из апельсинов</t>
  </si>
  <si>
    <t>Овощи</t>
  </si>
  <si>
    <t>рыба тушенная</t>
  </si>
  <si>
    <t>картофельное пюре</t>
  </si>
  <si>
    <t>компот из сухофруктов</t>
  </si>
  <si>
    <t>кукуруза консервированнвя</t>
  </si>
  <si>
    <t>Жаркое из говядины по домашнему</t>
  </si>
  <si>
    <t>Чай с сахаром</t>
  </si>
  <si>
    <t>Яблоко свежее</t>
  </si>
  <si>
    <t>Кофейный напиток с молоком</t>
  </si>
  <si>
    <t>Помидор свежий</t>
  </si>
  <si>
    <t>Сыр порциями "Российский"</t>
  </si>
  <si>
    <t>279(2)</t>
  </si>
  <si>
    <t>тефтели из говядины с соусом</t>
  </si>
  <si>
    <t>Птица тушеная в соусе №331</t>
  </si>
  <si>
    <t>Рис отварной</t>
  </si>
  <si>
    <t xml:space="preserve">Чай с сахаром </t>
  </si>
  <si>
    <t>кукуруза консервированная</t>
  </si>
  <si>
    <t xml:space="preserve"> МБОУ "Шебалинская СОШ им.братьев Кравченко"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</si>
</sst>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2" xfId="0" applyFont="1" applyBorder="1" applyProtection="1">
      <protection locked="0"/>
    </xf>
    <xf numFmtId="2" fontId="2" fillId="0" borderId="2" xfId="0" applyNumberFormat="1" applyFont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0" borderId="2" xfId="0" applyFont="1" applyBorder="1"/>
    <xf numFmtId="2" fontId="0" fillId="0" borderId="2" xfId="0" applyNumberFormat="1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" fontId="0" fillId="0" borderId="2" xfId="0" applyNumberFormat="1" applyBorder="1" applyProtection="1"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2" fontId="0" fillId="4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21" xfId="0" applyBorder="1"/>
    <xf numFmtId="0" fontId="0" fillId="0" borderId="3" xfId="0" applyBorder="1" applyProtection="1">
      <protection locked="0"/>
    </xf>
    <xf numFmtId="2" fontId="0" fillId="0" borderId="3" xfId="0" applyNumberFormat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" xfId="0" applyFont="1" applyBorder="1"/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5" xfId="0" applyBorder="1" applyProtection="1"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6" xfId="0" applyFont="1" applyBorder="1"/>
    <xf numFmtId="0" fontId="4" fillId="0" borderId="27" xfId="0" applyFont="1" applyBorder="1"/>
    <xf numFmtId="0" fontId="0" fillId="4" borderId="28" xfId="0" applyFill="1" applyBorder="1" applyProtection="1">
      <protection locked="0"/>
    </xf>
    <xf numFmtId="0" fontId="0" fillId="0" borderId="29" xfId="0" applyBorder="1" applyProtection="1">
      <protection locked="0"/>
    </xf>
    <xf numFmtId="0" fontId="1" fillId="0" borderId="2" xfId="0" applyFont="1" applyBorder="1" applyProtection="1">
      <protection locked="0"/>
    </xf>
    <xf numFmtId="2" fontId="1" fillId="0" borderId="2" xfId="0" applyNumberFormat="1" applyFont="1" applyBorder="1" applyProtection="1">
      <protection locked="0"/>
    </xf>
    <xf numFmtId="0" fontId="1" fillId="0" borderId="2" xfId="0" applyFont="1" applyBorder="1"/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2" fontId="1" fillId="0" borderId="2" xfId="0" applyNumberFormat="1" applyFont="1" applyBorder="1"/>
    <xf numFmtId="2" fontId="1" fillId="0" borderId="2" xfId="0" applyNumberFormat="1" applyFont="1" applyBorder="1" applyAlignment="1">
      <alignment horizontal="center" vertical="top" wrapText="1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21" xfId="0" applyBorder="1" applyProtection="1">
      <protection locked="0"/>
    </xf>
    <xf numFmtId="0" fontId="0" fillId="0" borderId="4" xfId="0" applyNumberFormat="1" applyBorder="1" applyProtection="1">
      <protection locked="0"/>
    </xf>
    <xf numFmtId="0" fontId="0" fillId="0" borderId="21" xfId="0" applyNumberFormat="1" applyBorder="1"/>
    <xf numFmtId="0" fontId="0" fillId="0" borderId="3" xfId="0" applyNumberFormat="1" applyBorder="1" applyProtection="1"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0" fontId="13" fillId="0" borderId="2" xfId="0" applyFont="1" applyBorder="1"/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D142" sqref="D14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0" t="s">
        <v>72</v>
      </c>
      <c r="D1" s="111"/>
      <c r="E1" s="111"/>
      <c r="F1" s="12" t="s">
        <v>16</v>
      </c>
      <c r="G1" s="2" t="s">
        <v>17</v>
      </c>
      <c r="H1" s="107" t="s">
        <v>49</v>
      </c>
      <c r="I1" s="107"/>
      <c r="J1" s="107"/>
      <c r="K1" s="107"/>
    </row>
    <row r="2" spans="1:12" ht="18">
      <c r="A2" s="35" t="s">
        <v>6</v>
      </c>
      <c r="C2" s="2"/>
      <c r="G2" s="2" t="s">
        <v>18</v>
      </c>
      <c r="H2" s="107" t="s">
        <v>50</v>
      </c>
      <c r="I2" s="107"/>
      <c r="J2" s="107"/>
      <c r="K2" s="107"/>
    </row>
    <row r="3" spans="1:12" ht="17.25" customHeight="1">
      <c r="A3" s="4" t="s">
        <v>8</v>
      </c>
      <c r="C3" s="2"/>
      <c r="D3" s="3"/>
      <c r="E3" s="38" t="s">
        <v>9</v>
      </c>
      <c r="H3" s="46">
        <v>31</v>
      </c>
      <c r="I3" s="46">
        <v>8</v>
      </c>
      <c r="J3" s="47">
        <v>2024</v>
      </c>
      <c r="K3" s="48"/>
    </row>
    <row r="4" spans="1:12" ht="13.5" thickBot="1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49">
        <v>150</v>
      </c>
      <c r="G6" s="50">
        <v>6.9</v>
      </c>
      <c r="H6" s="50">
        <v>7.4</v>
      </c>
      <c r="I6" s="50">
        <v>31</v>
      </c>
      <c r="J6" s="50">
        <v>201.3</v>
      </c>
      <c r="K6" s="49">
        <v>302</v>
      </c>
      <c r="L6" s="39"/>
    </row>
    <row r="7" spans="1:12" ht="15">
      <c r="A7" s="23"/>
      <c r="B7" s="15"/>
      <c r="C7" s="11"/>
      <c r="D7" s="5" t="s">
        <v>20</v>
      </c>
      <c r="E7" s="52" t="s">
        <v>39</v>
      </c>
      <c r="F7" s="52">
        <v>80</v>
      </c>
      <c r="G7" s="52">
        <v>8.3800000000000008</v>
      </c>
      <c r="H7" s="52">
        <v>10</v>
      </c>
      <c r="I7" s="52">
        <v>9.15</v>
      </c>
      <c r="J7" s="52">
        <v>162</v>
      </c>
      <c r="K7" s="52">
        <v>268</v>
      </c>
      <c r="L7" s="41"/>
    </row>
    <row r="8" spans="1:12" ht="15">
      <c r="A8" s="23"/>
      <c r="B8" s="15"/>
      <c r="C8" s="11"/>
      <c r="D8" s="7" t="s">
        <v>21</v>
      </c>
      <c r="E8" s="7" t="s">
        <v>40</v>
      </c>
      <c r="F8" s="7">
        <v>200</v>
      </c>
      <c r="G8" s="53">
        <v>1.1599999999999999</v>
      </c>
      <c r="H8" s="53">
        <v>0.3</v>
      </c>
      <c r="I8" s="53">
        <v>47.26</v>
      </c>
      <c r="J8" s="53">
        <v>196.38</v>
      </c>
      <c r="K8" s="7">
        <v>349</v>
      </c>
      <c r="L8" s="41"/>
    </row>
    <row r="9" spans="1:12" ht="15">
      <c r="A9" s="23"/>
      <c r="B9" s="15"/>
      <c r="C9" s="11"/>
      <c r="D9" s="7" t="s">
        <v>22</v>
      </c>
      <c r="E9" s="54" t="s">
        <v>41</v>
      </c>
      <c r="F9" s="55">
        <v>40</v>
      </c>
      <c r="G9" s="56">
        <v>3.16</v>
      </c>
      <c r="H9" s="56">
        <v>0.4</v>
      </c>
      <c r="I9" s="56">
        <v>0.84</v>
      </c>
      <c r="J9" s="56">
        <v>93.52</v>
      </c>
      <c r="K9" s="51"/>
      <c r="L9" s="41"/>
    </row>
    <row r="10" spans="1:12" ht="15">
      <c r="A10" s="23"/>
      <c r="B10" s="15"/>
      <c r="C10" s="11"/>
      <c r="D10" s="7" t="s">
        <v>42</v>
      </c>
      <c r="E10" s="57" t="s">
        <v>43</v>
      </c>
      <c r="F10" s="57">
        <v>60</v>
      </c>
      <c r="G10" s="58">
        <v>0.48</v>
      </c>
      <c r="H10" s="58">
        <v>0.06</v>
      </c>
      <c r="I10" s="58">
        <v>1.5</v>
      </c>
      <c r="J10" s="58">
        <v>4.2300000000000004</v>
      </c>
      <c r="K10" s="57">
        <v>71</v>
      </c>
      <c r="L10" s="41"/>
    </row>
    <row r="11" spans="1:12" ht="15">
      <c r="A11" s="23"/>
      <c r="B11" s="15"/>
      <c r="C11" s="11"/>
      <c r="D11" s="51"/>
      <c r="E11" s="54"/>
      <c r="F11" s="59"/>
      <c r="G11" s="55"/>
      <c r="H11" s="55"/>
      <c r="I11" s="55"/>
      <c r="J11" s="60"/>
      <c r="K11" s="61"/>
      <c r="L11" s="41"/>
    </row>
    <row r="12" spans="1:12" ht="15">
      <c r="A12" s="23"/>
      <c r="B12" s="15"/>
      <c r="C12" s="11"/>
      <c r="D12" s="51"/>
      <c r="E12" s="62"/>
      <c r="F12" s="59"/>
      <c r="G12" s="59"/>
      <c r="H12" s="59"/>
      <c r="I12" s="59"/>
      <c r="J12" s="59"/>
      <c r="K12" s="61"/>
      <c r="L12" s="41"/>
    </row>
    <row r="13" spans="1:12" ht="15">
      <c r="A13" s="24"/>
      <c r="B13" s="17"/>
      <c r="C13" s="8"/>
      <c r="D13" s="63" t="s">
        <v>32</v>
      </c>
      <c r="E13" s="9"/>
      <c r="F13" s="19">
        <f>SUM(F6:F12)</f>
        <v>530</v>
      </c>
      <c r="G13" s="19">
        <f>SUM(G6:G12)</f>
        <v>20.080000000000002</v>
      </c>
      <c r="H13" s="19">
        <f>SUM(H6:H12)</f>
        <v>18.159999999999997</v>
      </c>
      <c r="I13" s="19">
        <f>SUM(I6:I12)</f>
        <v>89.75</v>
      </c>
      <c r="J13" s="19">
        <f>SUM(J6:J12)</f>
        <v>657.43000000000006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108" t="s">
        <v>4</v>
      </c>
      <c r="D24" s="109"/>
      <c r="E24" s="31"/>
      <c r="F24" s="32">
        <f>F13+F23</f>
        <v>530</v>
      </c>
      <c r="G24" s="32">
        <f>G13+G23</f>
        <v>20.080000000000002</v>
      </c>
      <c r="H24" s="32">
        <f>H13+H23</f>
        <v>18.159999999999997</v>
      </c>
      <c r="I24" s="32">
        <f>I13+I23</f>
        <v>89.75</v>
      </c>
      <c r="J24" s="32">
        <f>J13+J23</f>
        <v>657.43000000000006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7" t="s">
        <v>44</v>
      </c>
      <c r="F25" s="57">
        <v>200</v>
      </c>
      <c r="G25" s="58">
        <v>21.93</v>
      </c>
      <c r="H25" s="58">
        <v>22.46</v>
      </c>
      <c r="I25" s="58">
        <v>34.61</v>
      </c>
      <c r="J25" s="58">
        <v>428.26</v>
      </c>
      <c r="K25" s="57">
        <v>265</v>
      </c>
      <c r="L25" s="39"/>
    </row>
    <row r="26" spans="1:12" ht="15">
      <c r="A26" s="14"/>
      <c r="B26" s="15"/>
      <c r="C26" s="11"/>
      <c r="D26" s="7" t="s">
        <v>22</v>
      </c>
      <c r="E26" s="54" t="s">
        <v>45</v>
      </c>
      <c r="F26" s="55">
        <v>40</v>
      </c>
      <c r="G26" s="56">
        <v>3.16</v>
      </c>
      <c r="H26" s="56">
        <v>0.4</v>
      </c>
      <c r="I26" s="64">
        <v>0.84</v>
      </c>
      <c r="J26" s="56">
        <v>93.52</v>
      </c>
      <c r="K26" s="57"/>
      <c r="L26" s="41"/>
    </row>
    <row r="27" spans="1:12" ht="15">
      <c r="A27" s="14"/>
      <c r="B27" s="15"/>
      <c r="C27" s="11"/>
      <c r="D27" s="7" t="s">
        <v>46</v>
      </c>
      <c r="E27" s="57" t="s">
        <v>47</v>
      </c>
      <c r="F27" s="57">
        <v>200</v>
      </c>
      <c r="G27" s="58">
        <v>1</v>
      </c>
      <c r="H27" s="58">
        <v>0</v>
      </c>
      <c r="I27" s="58">
        <v>19.8</v>
      </c>
      <c r="J27" s="58">
        <v>86.6</v>
      </c>
      <c r="K27" s="51"/>
      <c r="L27" s="41"/>
    </row>
    <row r="28" spans="1:12" ht="15">
      <c r="A28" s="14"/>
      <c r="B28" s="15"/>
      <c r="C28" s="11"/>
      <c r="D28" s="7" t="s">
        <v>42</v>
      </c>
      <c r="E28" s="57" t="s">
        <v>48</v>
      </c>
      <c r="F28" s="57">
        <v>60</v>
      </c>
      <c r="G28" s="58">
        <v>0.66</v>
      </c>
      <c r="H28" s="58">
        <v>0.12</v>
      </c>
      <c r="I28" s="58">
        <v>2.2799999999999998</v>
      </c>
      <c r="J28" s="58">
        <v>13.2</v>
      </c>
      <c r="K28" s="57">
        <v>389</v>
      </c>
      <c r="L28" s="41"/>
    </row>
    <row r="29" spans="1:12" ht="15">
      <c r="A29" s="14"/>
      <c r="B29" s="15"/>
      <c r="C29" s="11"/>
      <c r="D29" s="7"/>
      <c r="E29" s="54"/>
      <c r="F29" s="55"/>
      <c r="G29" s="56"/>
      <c r="H29" s="56"/>
      <c r="I29" s="64"/>
      <c r="J29" s="56"/>
      <c r="K29" s="57">
        <v>71</v>
      </c>
      <c r="L29" s="41"/>
    </row>
    <row r="30" spans="1:12" ht="15">
      <c r="A30" s="14"/>
      <c r="B30" s="15"/>
      <c r="C30" s="11"/>
      <c r="D30" s="7"/>
      <c r="E30" s="54"/>
      <c r="F30" s="55"/>
      <c r="G30" s="55"/>
      <c r="H30" s="55"/>
      <c r="I30" s="60"/>
      <c r="J30" s="55"/>
      <c r="K30" s="61"/>
      <c r="L30" s="41"/>
    </row>
    <row r="31" spans="1:12" ht="15">
      <c r="A31" s="14"/>
      <c r="B31" s="15"/>
      <c r="C31" s="11"/>
      <c r="D31" s="65"/>
      <c r="E31" s="66"/>
      <c r="F31" s="67"/>
      <c r="G31" s="68"/>
      <c r="H31" s="68"/>
      <c r="I31" s="69"/>
      <c r="J31" s="68"/>
      <c r="K31" s="61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26.75</v>
      </c>
      <c r="H32" s="19">
        <f>SUM(H25:H31)</f>
        <v>22.98</v>
      </c>
      <c r="I32" s="19">
        <f>SUM(I25:I31)</f>
        <v>57.53</v>
      </c>
      <c r="J32" s="19">
        <f>SUM(J25:J31)</f>
        <v>621.58000000000004</v>
      </c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108" t="s">
        <v>4</v>
      </c>
      <c r="D43" s="109"/>
      <c r="E43" s="31"/>
      <c r="F43" s="32">
        <f>F32+F42</f>
        <v>500</v>
      </c>
      <c r="G43" s="32">
        <f>G32+G42</f>
        <v>26.75</v>
      </c>
      <c r="H43" s="32">
        <f>H32+H42</f>
        <v>22.98</v>
      </c>
      <c r="I43" s="32">
        <f>I32+I42</f>
        <v>57.53</v>
      </c>
      <c r="J43" s="32">
        <f>J32+J42</f>
        <v>621.58000000000004</v>
      </c>
      <c r="K43" s="32"/>
      <c r="L43" s="32">
        <f>L32+L42</f>
        <v>0</v>
      </c>
    </row>
    <row r="44" spans="1:12" ht="15.75" thickBot="1">
      <c r="A44" s="20">
        <v>1</v>
      </c>
      <c r="B44" s="21">
        <v>3</v>
      </c>
      <c r="C44" s="22" t="s">
        <v>19</v>
      </c>
      <c r="D44" s="5" t="s">
        <v>20</v>
      </c>
      <c r="E44" s="57" t="s">
        <v>52</v>
      </c>
      <c r="F44" s="57">
        <v>110</v>
      </c>
      <c r="G44" s="58">
        <v>7.46</v>
      </c>
      <c r="H44" s="58">
        <v>8.2899999999999991</v>
      </c>
      <c r="I44" s="58">
        <v>9.44</v>
      </c>
      <c r="J44" s="58">
        <v>142</v>
      </c>
      <c r="K44" s="70" t="s">
        <v>51</v>
      </c>
      <c r="L44" s="39"/>
    </row>
    <row r="45" spans="1:12" ht="15">
      <c r="A45" s="23"/>
      <c r="B45" s="15"/>
      <c r="C45" s="11"/>
      <c r="D45" s="5" t="s">
        <v>20</v>
      </c>
      <c r="E45" s="7" t="s">
        <v>53</v>
      </c>
      <c r="F45" s="7">
        <v>150</v>
      </c>
      <c r="G45" s="7">
        <v>5.6</v>
      </c>
      <c r="H45" s="7">
        <v>5.8</v>
      </c>
      <c r="I45" s="7">
        <v>30.5</v>
      </c>
      <c r="J45" s="7">
        <v>195.7</v>
      </c>
      <c r="K45" s="7">
        <v>203</v>
      </c>
      <c r="L45" s="41"/>
    </row>
    <row r="46" spans="1:12" ht="15">
      <c r="A46" s="23"/>
      <c r="B46" s="15"/>
      <c r="C46" s="11"/>
      <c r="D46" s="7" t="s">
        <v>21</v>
      </c>
      <c r="E46" s="57" t="s">
        <v>54</v>
      </c>
      <c r="F46" s="57">
        <v>200</v>
      </c>
      <c r="G46" s="58">
        <v>0.44</v>
      </c>
      <c r="H46" s="58">
        <v>0</v>
      </c>
      <c r="I46" s="58">
        <v>34.28</v>
      </c>
      <c r="J46" s="58">
        <v>139.5</v>
      </c>
      <c r="K46" s="70">
        <v>356</v>
      </c>
      <c r="L46" s="41"/>
    </row>
    <row r="47" spans="1:12" ht="15">
      <c r="A47" s="23"/>
      <c r="B47" s="15"/>
      <c r="C47" s="11"/>
      <c r="D47" s="7" t="s">
        <v>22</v>
      </c>
      <c r="E47" s="54" t="s">
        <v>45</v>
      </c>
      <c r="F47" s="55">
        <v>40</v>
      </c>
      <c r="G47" s="56">
        <v>3.16</v>
      </c>
      <c r="H47" s="56">
        <v>0.4</v>
      </c>
      <c r="I47" s="64">
        <v>0.84</v>
      </c>
      <c r="J47" s="56">
        <v>93.52</v>
      </c>
      <c r="K47" s="71"/>
      <c r="L47" s="41"/>
    </row>
    <row r="48" spans="1:12" ht="15">
      <c r="A48" s="23"/>
      <c r="B48" s="15"/>
      <c r="C48" s="11"/>
      <c r="D48" s="7" t="s">
        <v>55</v>
      </c>
      <c r="E48" s="57" t="s">
        <v>43</v>
      </c>
      <c r="F48" s="57">
        <v>60</v>
      </c>
      <c r="G48" s="58">
        <v>0.48</v>
      </c>
      <c r="H48" s="58">
        <v>0.06</v>
      </c>
      <c r="I48" s="58">
        <v>1.5</v>
      </c>
      <c r="J48" s="58">
        <v>4.2300000000000004</v>
      </c>
      <c r="K48" s="70">
        <v>71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>SUM(G44:G50)</f>
        <v>17.139999999999997</v>
      </c>
      <c r="H51" s="19">
        <f>SUM(H44:H50)</f>
        <v>14.55</v>
      </c>
      <c r="I51" s="19">
        <f>SUM(I44:I50)</f>
        <v>76.56</v>
      </c>
      <c r="J51" s="19">
        <f>SUM(J44:J50)</f>
        <v>574.95000000000005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108" t="s">
        <v>4</v>
      </c>
      <c r="D62" s="109"/>
      <c r="E62" s="31"/>
      <c r="F62" s="32">
        <f>F51+F61</f>
        <v>560</v>
      </c>
      <c r="G62" s="32">
        <f>G51+G61</f>
        <v>17.139999999999997</v>
      </c>
      <c r="H62" s="32">
        <f>H51+H61</f>
        <v>14.55</v>
      </c>
      <c r="I62" s="32">
        <f>I51+I61</f>
        <v>76.56</v>
      </c>
      <c r="J62" s="32">
        <f>J51+J61</f>
        <v>574.95000000000005</v>
      </c>
      <c r="K62" s="32"/>
      <c r="L62" s="32">
        <f>L51+L61</f>
        <v>0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72" t="s">
        <v>56</v>
      </c>
      <c r="F63" s="72">
        <v>100</v>
      </c>
      <c r="G63" s="73">
        <v>9.75</v>
      </c>
      <c r="H63" s="73">
        <v>4.95</v>
      </c>
      <c r="I63" s="73">
        <v>3.8</v>
      </c>
      <c r="J63" s="73">
        <v>105</v>
      </c>
      <c r="K63" s="81">
        <v>229</v>
      </c>
      <c r="L63" s="85"/>
    </row>
    <row r="64" spans="1:12" ht="15.75" thickBot="1">
      <c r="A64" s="23"/>
      <c r="B64" s="15"/>
      <c r="C64" s="11"/>
      <c r="D64" s="5" t="s">
        <v>20</v>
      </c>
      <c r="E64" s="74" t="s">
        <v>57</v>
      </c>
      <c r="F64" s="74">
        <v>150</v>
      </c>
      <c r="G64" s="74">
        <v>3.09</v>
      </c>
      <c r="H64" s="74">
        <v>3.08</v>
      </c>
      <c r="I64" s="74">
        <v>19.13</v>
      </c>
      <c r="J64" s="74">
        <v>109.73</v>
      </c>
      <c r="K64" s="82">
        <v>312</v>
      </c>
      <c r="L64" s="86"/>
    </row>
    <row r="65" spans="1:12" ht="15">
      <c r="A65" s="23"/>
      <c r="B65" s="15"/>
      <c r="C65" s="11"/>
      <c r="D65" s="7" t="s">
        <v>21</v>
      </c>
      <c r="E65" s="75" t="s">
        <v>58</v>
      </c>
      <c r="F65" s="75">
        <v>200</v>
      </c>
      <c r="G65" s="76">
        <v>1.1599999999999999</v>
      </c>
      <c r="H65" s="76">
        <v>0.3</v>
      </c>
      <c r="I65" s="76">
        <v>47.26</v>
      </c>
      <c r="J65" s="76">
        <v>196.38</v>
      </c>
      <c r="K65" s="83">
        <v>349</v>
      </c>
      <c r="L65" s="86"/>
    </row>
    <row r="66" spans="1:12" ht="15">
      <c r="A66" s="23"/>
      <c r="B66" s="15"/>
      <c r="C66" s="11"/>
      <c r="D66" s="7" t="s">
        <v>22</v>
      </c>
      <c r="E66" s="54" t="s">
        <v>45</v>
      </c>
      <c r="F66" s="55">
        <v>40</v>
      </c>
      <c r="G66" s="56">
        <v>3.16</v>
      </c>
      <c r="H66" s="56">
        <v>0.4</v>
      </c>
      <c r="I66" s="64">
        <v>0.84</v>
      </c>
      <c r="J66" s="56">
        <v>93.52</v>
      </c>
      <c r="K66" s="77"/>
      <c r="L66" s="87"/>
    </row>
    <row r="67" spans="1:12" ht="15.75" thickBot="1">
      <c r="A67" s="23"/>
      <c r="B67" s="15"/>
      <c r="C67" s="11"/>
      <c r="D67" s="7" t="s">
        <v>55</v>
      </c>
      <c r="E67" s="57" t="s">
        <v>59</v>
      </c>
      <c r="F67" s="57">
        <v>60</v>
      </c>
      <c r="G67" s="58">
        <v>1.2</v>
      </c>
      <c r="H67" s="58">
        <v>0</v>
      </c>
      <c r="I67" s="58">
        <v>6.6</v>
      </c>
      <c r="J67" s="58">
        <v>35</v>
      </c>
      <c r="K67" s="77"/>
      <c r="L67" s="88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84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>SUM(G63:G69)</f>
        <v>18.36</v>
      </c>
      <c r="H70" s="19">
        <f>SUM(H63:H69)</f>
        <v>8.7300000000000022</v>
      </c>
      <c r="I70" s="19">
        <f>SUM(I63:I69)</f>
        <v>77.63</v>
      </c>
      <c r="J70" s="19">
        <f>SUM(J63:J69)</f>
        <v>539.63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108" t="s">
        <v>4</v>
      </c>
      <c r="D81" s="109"/>
      <c r="E81" s="31"/>
      <c r="F81" s="32">
        <f>F70+F80</f>
        <v>550</v>
      </c>
      <c r="G81" s="32">
        <f>G70+G80</f>
        <v>18.36</v>
      </c>
      <c r="H81" s="32">
        <f>H70+H80</f>
        <v>8.7300000000000022</v>
      </c>
      <c r="I81" s="32">
        <f>I70+I80</f>
        <v>77.63</v>
      </c>
      <c r="J81" s="32">
        <f>J70+J80</f>
        <v>539.63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7" t="s">
        <v>60</v>
      </c>
      <c r="F82" s="57">
        <v>230</v>
      </c>
      <c r="G82" s="58">
        <v>41</v>
      </c>
      <c r="H82" s="58">
        <v>24.62</v>
      </c>
      <c r="I82" s="58">
        <v>18.27</v>
      </c>
      <c r="J82" s="58">
        <v>377.47</v>
      </c>
      <c r="K82" s="57">
        <v>259</v>
      </c>
      <c r="L82" s="39"/>
    </row>
    <row r="83" spans="1:12" ht="15">
      <c r="A83" s="23"/>
      <c r="B83" s="15"/>
      <c r="C83" s="11"/>
      <c r="D83" s="7" t="s">
        <v>21</v>
      </c>
      <c r="E83" s="57" t="s">
        <v>61</v>
      </c>
      <c r="F83" s="57">
        <v>200</v>
      </c>
      <c r="G83" s="58">
        <v>0.53</v>
      </c>
      <c r="H83" s="58">
        <v>0</v>
      </c>
      <c r="I83" s="58">
        <v>9.4700000000000006</v>
      </c>
      <c r="J83" s="58">
        <v>40</v>
      </c>
      <c r="K83" s="78">
        <v>376</v>
      </c>
      <c r="L83" s="80"/>
    </row>
    <row r="84" spans="1:12" ht="15">
      <c r="A84" s="23"/>
      <c r="B84" s="15"/>
      <c r="C84" s="11"/>
      <c r="D84" s="7" t="s">
        <v>22</v>
      </c>
      <c r="E84" s="57" t="s">
        <v>41</v>
      </c>
      <c r="F84" s="57">
        <v>40</v>
      </c>
      <c r="G84" s="58">
        <v>3.16</v>
      </c>
      <c r="H84" s="58">
        <v>0.4</v>
      </c>
      <c r="I84" s="58">
        <v>0.84</v>
      </c>
      <c r="J84" s="58">
        <v>93.52</v>
      </c>
      <c r="K84" s="78"/>
      <c r="L84" s="80"/>
    </row>
    <row r="85" spans="1:12" ht="15">
      <c r="A85" s="23"/>
      <c r="B85" s="15"/>
      <c r="C85" s="11"/>
      <c r="D85" s="7" t="s">
        <v>23</v>
      </c>
      <c r="E85" s="57" t="s">
        <v>62</v>
      </c>
      <c r="F85" s="57">
        <v>75</v>
      </c>
      <c r="G85" s="58">
        <v>0.3</v>
      </c>
      <c r="H85" s="58">
        <v>0.05</v>
      </c>
      <c r="I85" s="58">
        <v>14.7</v>
      </c>
      <c r="J85" s="58">
        <v>33.299999999999997</v>
      </c>
      <c r="K85" s="78">
        <v>338</v>
      </c>
      <c r="L85" s="80"/>
    </row>
    <row r="86" spans="1:12" ht="15">
      <c r="A86" s="23"/>
      <c r="B86" s="15"/>
      <c r="C86" s="11"/>
      <c r="D86" s="6"/>
      <c r="E86" s="40"/>
      <c r="F86" s="41"/>
      <c r="G86" s="41"/>
      <c r="H86" s="41"/>
      <c r="I86" s="41"/>
      <c r="K86" s="77"/>
      <c r="L86" s="80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77"/>
      <c r="L87" s="80"/>
    </row>
    <row r="88" spans="1:12" ht="15">
      <c r="A88" s="24"/>
      <c r="B88" s="17"/>
      <c r="C88" s="8"/>
      <c r="D88" s="18" t="s">
        <v>32</v>
      </c>
      <c r="E88" s="9"/>
      <c r="F88" s="19">
        <f>SUM(F82:F87)</f>
        <v>545</v>
      </c>
      <c r="G88" s="19">
        <f>SUM(G82:G87)</f>
        <v>44.989999999999995</v>
      </c>
      <c r="H88" s="19">
        <f>SUM(H82:H87)</f>
        <v>25.07</v>
      </c>
      <c r="I88" s="19">
        <f>SUM(I82:I87)</f>
        <v>43.28</v>
      </c>
      <c r="J88" s="19">
        <f>SUM(J82:J87)</f>
        <v>544.29</v>
      </c>
      <c r="K88" s="79"/>
      <c r="L88" s="19">
        <f>SUM(L82:L87)</f>
        <v>0</v>
      </c>
    </row>
    <row r="89" spans="1:12" ht="15">
      <c r="A89" s="26">
        <f>A82</f>
        <v>1</v>
      </c>
      <c r="B89" s="13">
        <f>B82</f>
        <v>5</v>
      </c>
      <c r="C89" s="10" t="s">
        <v>24</v>
      </c>
      <c r="D89" s="7" t="s">
        <v>25</v>
      </c>
      <c r="E89" s="40"/>
      <c r="F89" s="41"/>
      <c r="G89" s="41"/>
      <c r="H89" s="41"/>
      <c r="I89" s="41"/>
      <c r="J89" s="41"/>
      <c r="K89" s="77"/>
      <c r="L89" s="41"/>
    </row>
    <row r="90" spans="1:12" ht="15">
      <c r="A90" s="23"/>
      <c r="B90" s="15"/>
      <c r="C90" s="11"/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4"/>
      <c r="B98" s="17"/>
      <c r="C98" s="8"/>
      <c r="D98" s="18" t="s">
        <v>32</v>
      </c>
      <c r="E98" s="9"/>
      <c r="F98" s="19">
        <f>SUM(F89:F97)</f>
        <v>0</v>
      </c>
      <c r="G98" s="19">
        <f>SUM(G89:G97)</f>
        <v>0</v>
      </c>
      <c r="H98" s="19">
        <f>SUM(H89:H97)</f>
        <v>0</v>
      </c>
      <c r="I98" s="19">
        <f>SUM(I89:I97)</f>
        <v>0</v>
      </c>
      <c r="J98" s="19">
        <f>SUM(J89:J97)</f>
        <v>0</v>
      </c>
      <c r="K98" s="25"/>
      <c r="L98" s="19">
        <f>SUM(L89:L97)</f>
        <v>0</v>
      </c>
    </row>
    <row r="99" spans="1:12" ht="15.75" customHeight="1" thickBot="1">
      <c r="A99" s="29">
        <f>A82</f>
        <v>1</v>
      </c>
      <c r="B99" s="30">
        <f>B82</f>
        <v>5</v>
      </c>
      <c r="C99" s="108" t="s">
        <v>4</v>
      </c>
      <c r="D99" s="109"/>
      <c r="E99" s="31"/>
      <c r="F99" s="32">
        <f>F88+F98</f>
        <v>545</v>
      </c>
      <c r="G99" s="32">
        <f>G88+G98</f>
        <v>44.989999999999995</v>
      </c>
      <c r="H99" s="32">
        <f>H88+H98</f>
        <v>25.07</v>
      </c>
      <c r="I99" s="32">
        <f>I88+I98</f>
        <v>43.28</v>
      </c>
      <c r="J99" s="32">
        <f>J88+J98</f>
        <v>544.29</v>
      </c>
      <c r="K99" s="32"/>
      <c r="L99" s="32">
        <f>L88+L98</f>
        <v>0</v>
      </c>
    </row>
    <row r="100" spans="1:12" ht="15.75" thickBot="1">
      <c r="A100" s="20">
        <v>2</v>
      </c>
      <c r="B100" s="21">
        <v>1</v>
      </c>
      <c r="C100" s="22" t="s">
        <v>19</v>
      </c>
      <c r="D100" s="5" t="s">
        <v>20</v>
      </c>
      <c r="E100" s="57" t="s">
        <v>52</v>
      </c>
      <c r="F100" s="57">
        <v>110</v>
      </c>
      <c r="G100" s="58">
        <v>7.46</v>
      </c>
      <c r="H100" s="58">
        <v>8.2899999999999991</v>
      </c>
      <c r="I100" s="58">
        <v>9.44</v>
      </c>
      <c r="J100" s="58">
        <v>142</v>
      </c>
      <c r="K100" s="70" t="s">
        <v>51</v>
      </c>
      <c r="L100" s="39"/>
    </row>
    <row r="101" spans="1:12" ht="15">
      <c r="A101" s="23"/>
      <c r="B101" s="15"/>
      <c r="C101" s="11"/>
      <c r="D101" s="5" t="s">
        <v>20</v>
      </c>
      <c r="E101" s="7" t="s">
        <v>53</v>
      </c>
      <c r="F101" s="7">
        <v>150</v>
      </c>
      <c r="G101" s="7">
        <v>5.6</v>
      </c>
      <c r="H101" s="7">
        <v>5.8</v>
      </c>
      <c r="I101" s="7">
        <v>30.5</v>
      </c>
      <c r="J101" s="7">
        <v>195.7</v>
      </c>
      <c r="K101" s="7">
        <v>203</v>
      </c>
      <c r="L101" s="41"/>
    </row>
    <row r="102" spans="1:12" ht="15">
      <c r="A102" s="23"/>
      <c r="B102" s="15"/>
      <c r="C102" s="11"/>
      <c r="D102" s="7" t="s">
        <v>21</v>
      </c>
      <c r="E102" s="57" t="s">
        <v>54</v>
      </c>
      <c r="F102" s="57">
        <v>200</v>
      </c>
      <c r="G102" s="58">
        <v>0.44</v>
      </c>
      <c r="H102" s="58">
        <v>0</v>
      </c>
      <c r="I102" s="58">
        <v>34.28</v>
      </c>
      <c r="J102" s="58">
        <v>139.5</v>
      </c>
      <c r="K102" s="70">
        <v>356</v>
      </c>
      <c r="L102" s="41"/>
    </row>
    <row r="103" spans="1:12" ht="15">
      <c r="A103" s="23"/>
      <c r="B103" s="15"/>
      <c r="C103" s="11"/>
      <c r="D103" s="7" t="s">
        <v>22</v>
      </c>
      <c r="E103" s="54" t="s">
        <v>45</v>
      </c>
      <c r="F103" s="55">
        <v>40</v>
      </c>
      <c r="G103" s="56">
        <v>3.16</v>
      </c>
      <c r="H103" s="56">
        <v>0.4</v>
      </c>
      <c r="I103" s="64">
        <v>0.84</v>
      </c>
      <c r="J103" s="56">
        <v>93.52</v>
      </c>
      <c r="K103" s="71"/>
      <c r="L103" s="41"/>
    </row>
    <row r="104" spans="1:12" ht="15">
      <c r="A104" s="23"/>
      <c r="B104" s="15"/>
      <c r="C104" s="11"/>
      <c r="D104" s="7" t="s">
        <v>42</v>
      </c>
      <c r="E104" s="57" t="s">
        <v>43</v>
      </c>
      <c r="F104" s="57">
        <v>60</v>
      </c>
      <c r="G104" s="58">
        <v>0.48</v>
      </c>
      <c r="H104" s="58">
        <v>0.06</v>
      </c>
      <c r="I104" s="58">
        <v>1.5</v>
      </c>
      <c r="J104" s="58">
        <v>4.2300000000000004</v>
      </c>
      <c r="K104" s="70">
        <v>71</v>
      </c>
      <c r="L104" s="41"/>
    </row>
    <row r="105" spans="1:12" ht="15">
      <c r="A105" s="23"/>
      <c r="B105" s="15"/>
      <c r="C105" s="11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4"/>
      <c r="B107" s="17"/>
      <c r="C107" s="8"/>
      <c r="D107" s="18" t="s">
        <v>32</v>
      </c>
      <c r="E107" s="9"/>
      <c r="F107" s="19">
        <f>SUM(F100:F106)</f>
        <v>560</v>
      </c>
      <c r="G107" s="19">
        <f>SUM(G100:G106)</f>
        <v>17.139999999999997</v>
      </c>
      <c r="H107" s="19">
        <f>SUM(H100:H106)</f>
        <v>14.55</v>
      </c>
      <c r="I107" s="19">
        <f>SUM(I100:I106)</f>
        <v>76.56</v>
      </c>
      <c r="J107" s="19">
        <f>SUM(J100:J106)</f>
        <v>574.95000000000005</v>
      </c>
      <c r="K107" s="25"/>
      <c r="L107" s="19">
        <f>SUM(L100:L106)</f>
        <v>0</v>
      </c>
    </row>
    <row r="108" spans="1:12" ht="15">
      <c r="A108" s="26">
        <f>A100</f>
        <v>2</v>
      </c>
      <c r="B108" s="13">
        <f>B100</f>
        <v>1</v>
      </c>
      <c r="C108" s="10" t="s">
        <v>24</v>
      </c>
      <c r="D108" s="7" t="s">
        <v>25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23"/>
      <c r="B109" s="15"/>
      <c r="C109" s="11"/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>SUM(G108:G116)</f>
        <v>0</v>
      </c>
      <c r="H117" s="19">
        <f>SUM(H108:H116)</f>
        <v>0</v>
      </c>
      <c r="I117" s="19">
        <f>SUM(I108:I116)</f>
        <v>0</v>
      </c>
      <c r="J117" s="19">
        <f>SUM(J108:J116)</f>
        <v>0</v>
      </c>
      <c r="K117" s="25"/>
      <c r="L117" s="19">
        <f>SUM(L108:L116)</f>
        <v>0</v>
      </c>
    </row>
    <row r="118" spans="1:12" ht="15.75" thickBot="1">
      <c r="A118" s="29">
        <f>A100</f>
        <v>2</v>
      </c>
      <c r="B118" s="30">
        <f>B100</f>
        <v>1</v>
      </c>
      <c r="C118" s="108" t="s">
        <v>4</v>
      </c>
      <c r="D118" s="109"/>
      <c r="E118" s="31"/>
      <c r="F118" s="32">
        <f>F107+F117</f>
        <v>560</v>
      </c>
      <c r="G118" s="32">
        <f>G107+G117</f>
        <v>17.139999999999997</v>
      </c>
      <c r="H118" s="32">
        <f>H107+H117</f>
        <v>14.55</v>
      </c>
      <c r="I118" s="32">
        <f>I107+I117</f>
        <v>76.56</v>
      </c>
      <c r="J118" s="32">
        <f>J107+J117</f>
        <v>574.95000000000005</v>
      </c>
      <c r="K118" s="32"/>
      <c r="L118" s="32">
        <f>L107+L117</f>
        <v>0</v>
      </c>
    </row>
    <row r="119" spans="1:12" ht="15.75" thickBot="1">
      <c r="A119" s="14">
        <v>2</v>
      </c>
      <c r="B119" s="15">
        <v>2</v>
      </c>
      <c r="C119" s="22" t="s">
        <v>19</v>
      </c>
      <c r="D119" s="5" t="s">
        <v>20</v>
      </c>
      <c r="E119" s="89" t="s">
        <v>38</v>
      </c>
      <c r="F119" s="89">
        <v>150</v>
      </c>
      <c r="G119" s="90">
        <v>6.9</v>
      </c>
      <c r="H119" s="90">
        <v>7.4</v>
      </c>
      <c r="I119" s="90">
        <v>31</v>
      </c>
      <c r="J119" s="90">
        <v>201.3</v>
      </c>
      <c r="K119" s="89">
        <v>302</v>
      </c>
      <c r="L119" s="39"/>
    </row>
    <row r="120" spans="1:12" ht="15">
      <c r="A120" s="14"/>
      <c r="B120" s="15"/>
      <c r="C120" s="11"/>
      <c r="D120" s="5" t="s">
        <v>20</v>
      </c>
      <c r="E120" s="91" t="s">
        <v>39</v>
      </c>
      <c r="F120" s="91">
        <v>80</v>
      </c>
      <c r="G120" s="91">
        <v>8.3800000000000008</v>
      </c>
      <c r="H120" s="91">
        <v>10</v>
      </c>
      <c r="I120" s="91">
        <v>9.15</v>
      </c>
      <c r="J120" s="91">
        <v>162</v>
      </c>
      <c r="K120" s="91">
        <v>268</v>
      </c>
      <c r="L120" s="41"/>
    </row>
    <row r="121" spans="1:12" ht="15">
      <c r="A121" s="14"/>
      <c r="B121" s="15"/>
      <c r="C121" s="11"/>
      <c r="D121" s="7" t="s">
        <v>21</v>
      </c>
      <c r="E121" s="93" t="s">
        <v>63</v>
      </c>
      <c r="F121" s="91">
        <v>200</v>
      </c>
      <c r="G121" s="95">
        <v>3.6</v>
      </c>
      <c r="H121" s="95">
        <v>2.67</v>
      </c>
      <c r="I121" s="95">
        <v>29.2</v>
      </c>
      <c r="J121" s="94">
        <v>155.19999999999999</v>
      </c>
      <c r="K121" s="92">
        <v>379</v>
      </c>
      <c r="L121" s="41"/>
    </row>
    <row r="122" spans="1:12" ht="15">
      <c r="A122" s="14"/>
      <c r="B122" s="15"/>
      <c r="C122" s="11"/>
      <c r="D122" s="7" t="s">
        <v>22</v>
      </c>
      <c r="E122" s="97" t="s">
        <v>45</v>
      </c>
      <c r="F122" s="98">
        <v>40</v>
      </c>
      <c r="G122" s="95">
        <v>3.16</v>
      </c>
      <c r="H122" s="95">
        <v>0.4</v>
      </c>
      <c r="I122" s="95">
        <v>0.84</v>
      </c>
      <c r="J122" s="99">
        <v>93.52</v>
      </c>
      <c r="K122" s="96"/>
      <c r="L122" s="41"/>
    </row>
    <row r="123" spans="1:12" ht="15">
      <c r="A123" s="14"/>
      <c r="B123" s="15"/>
      <c r="C123" s="11"/>
      <c r="D123" s="7" t="s">
        <v>42</v>
      </c>
      <c r="E123" s="93" t="s">
        <v>64</v>
      </c>
      <c r="F123" s="89">
        <v>60</v>
      </c>
      <c r="G123" s="100">
        <v>0.66</v>
      </c>
      <c r="H123" s="100">
        <v>0.12</v>
      </c>
      <c r="I123" s="100">
        <v>2.2799999999999998</v>
      </c>
      <c r="J123" s="90">
        <v>13.2</v>
      </c>
      <c r="K123" s="92">
        <v>71</v>
      </c>
      <c r="L123" s="41"/>
    </row>
    <row r="124" spans="1:12" ht="15">
      <c r="A124" s="14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6"/>
      <c r="B126" s="17"/>
      <c r="C126" s="8"/>
      <c r="D126" s="18" t="s">
        <v>32</v>
      </c>
      <c r="E126" s="9"/>
      <c r="F126" s="19">
        <f>SUM(F119:F125)</f>
        <v>530</v>
      </c>
      <c r="G126" s="19">
        <f>SUM(G119:G125)</f>
        <v>22.700000000000003</v>
      </c>
      <c r="H126" s="19">
        <f>SUM(H119:H125)</f>
        <v>20.59</v>
      </c>
      <c r="I126" s="19">
        <f>SUM(I119:I125)</f>
        <v>72.47</v>
      </c>
      <c r="J126" s="19">
        <f>SUM(J119:J125)</f>
        <v>625.22</v>
      </c>
      <c r="K126" s="25"/>
      <c r="L126" s="19">
        <f>SUM(L119:L125)</f>
        <v>0</v>
      </c>
    </row>
    <row r="127" spans="1:12" ht="1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>
      <c r="A128" s="14"/>
      <c r="B128" s="15"/>
      <c r="C128" s="11"/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>SUM(G127:G135)</f>
        <v>0</v>
      </c>
      <c r="H136" s="19">
        <f>SUM(H127:H135)</f>
        <v>0</v>
      </c>
      <c r="I136" s="19">
        <f>SUM(I127:I135)</f>
        <v>0</v>
      </c>
      <c r="J136" s="19">
        <f>SUM(J127:J135)</f>
        <v>0</v>
      </c>
      <c r="K136" s="25"/>
      <c r="L136" s="19">
        <f>SUM(L127:L135)</f>
        <v>0</v>
      </c>
    </row>
    <row r="137" spans="1:12" ht="15.75" thickBot="1">
      <c r="A137" s="33">
        <f>A119</f>
        <v>2</v>
      </c>
      <c r="B137" s="33">
        <f>B119</f>
        <v>2</v>
      </c>
      <c r="C137" s="108" t="s">
        <v>4</v>
      </c>
      <c r="D137" s="109"/>
      <c r="E137" s="31"/>
      <c r="F137" s="32">
        <f>F126+F136</f>
        <v>530</v>
      </c>
      <c r="G137" s="32">
        <f>G126+G136</f>
        <v>22.700000000000003</v>
      </c>
      <c r="H137" s="32">
        <f>H126+H136</f>
        <v>20.59</v>
      </c>
      <c r="I137" s="32">
        <f>I126+I136</f>
        <v>72.47</v>
      </c>
      <c r="J137" s="32">
        <f>J126+J136</f>
        <v>625.22</v>
      </c>
      <c r="K137" s="32"/>
      <c r="L137" s="32">
        <f>L126+L136</f>
        <v>0</v>
      </c>
    </row>
    <row r="138" spans="1:12" ht="15.75" thickBot="1">
      <c r="A138" s="20">
        <v>2</v>
      </c>
      <c r="B138" s="21">
        <v>3</v>
      </c>
      <c r="C138" s="22" t="s">
        <v>19</v>
      </c>
      <c r="D138" s="5" t="s">
        <v>20</v>
      </c>
      <c r="E138" s="72" t="s">
        <v>56</v>
      </c>
      <c r="F138" s="72">
        <v>100</v>
      </c>
      <c r="G138" s="73">
        <v>9.75</v>
      </c>
      <c r="H138" s="73">
        <v>4.95</v>
      </c>
      <c r="I138" s="73">
        <v>3.8</v>
      </c>
      <c r="J138" s="73">
        <v>105</v>
      </c>
      <c r="K138" s="72">
        <v>229</v>
      </c>
      <c r="L138" s="39"/>
    </row>
    <row r="139" spans="1:12" ht="15.75" thickBot="1">
      <c r="A139" s="23"/>
      <c r="B139" s="15"/>
      <c r="C139" s="11"/>
      <c r="D139" s="5" t="s">
        <v>20</v>
      </c>
      <c r="E139" s="101" t="s">
        <v>57</v>
      </c>
      <c r="F139" s="101">
        <v>150</v>
      </c>
      <c r="G139" s="101">
        <v>3.09</v>
      </c>
      <c r="H139" s="101">
        <v>3.08</v>
      </c>
      <c r="I139" s="101">
        <v>19.13</v>
      </c>
      <c r="J139" s="101">
        <v>109.73</v>
      </c>
      <c r="K139" s="101">
        <v>312</v>
      </c>
      <c r="L139" s="41"/>
    </row>
    <row r="140" spans="1:12" ht="15">
      <c r="A140" s="23"/>
      <c r="B140" s="15"/>
      <c r="C140" s="11"/>
      <c r="D140" s="7" t="s">
        <v>21</v>
      </c>
      <c r="E140" s="75" t="s">
        <v>58</v>
      </c>
      <c r="F140" s="75">
        <v>200</v>
      </c>
      <c r="G140" s="76">
        <v>1.1599999999999999</v>
      </c>
      <c r="H140" s="76">
        <v>0.3</v>
      </c>
      <c r="I140" s="76">
        <v>47.26</v>
      </c>
      <c r="J140" s="76">
        <v>196.38</v>
      </c>
      <c r="K140" s="75">
        <v>349</v>
      </c>
      <c r="L140" s="41"/>
    </row>
    <row r="141" spans="1:12" ht="15.75" customHeight="1">
      <c r="A141" s="23"/>
      <c r="B141" s="15"/>
      <c r="C141" s="11"/>
      <c r="D141" s="7" t="s">
        <v>22</v>
      </c>
      <c r="E141" s="54" t="s">
        <v>45</v>
      </c>
      <c r="F141" s="55">
        <v>40</v>
      </c>
      <c r="G141" s="56">
        <v>3.16</v>
      </c>
      <c r="H141" s="56">
        <v>0.4</v>
      </c>
      <c r="I141" s="64">
        <v>0.84</v>
      </c>
      <c r="J141" s="56">
        <v>93.52</v>
      </c>
      <c r="K141" s="51"/>
      <c r="L141" s="41"/>
    </row>
    <row r="142" spans="1:12" ht="15">
      <c r="A142" s="23"/>
      <c r="B142" s="15"/>
      <c r="C142" s="11"/>
      <c r="D142" s="7" t="s">
        <v>25</v>
      </c>
      <c r="E142" s="57" t="s">
        <v>65</v>
      </c>
      <c r="F142" s="57">
        <v>20</v>
      </c>
      <c r="G142" s="58">
        <v>4.6399999999999997</v>
      </c>
      <c r="H142" s="58">
        <v>5.9</v>
      </c>
      <c r="I142" s="58">
        <v>0</v>
      </c>
      <c r="J142" s="58">
        <v>71.66</v>
      </c>
      <c r="K142" s="57">
        <v>15</v>
      </c>
      <c r="L142" s="41"/>
    </row>
    <row r="143" spans="1:12" ht="15">
      <c r="A143" s="23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4"/>
      <c r="B145" s="17"/>
      <c r="C145" s="8"/>
      <c r="D145" s="18" t="s">
        <v>32</v>
      </c>
      <c r="E145" s="9"/>
      <c r="F145" s="19">
        <f>SUM(F138:F144)</f>
        <v>510</v>
      </c>
      <c r="G145" s="19">
        <f>SUM(G138:G144)</f>
        <v>21.8</v>
      </c>
      <c r="H145" s="19">
        <f>SUM(H138:H144)</f>
        <v>14.630000000000003</v>
      </c>
      <c r="I145" s="19">
        <f>SUM(I138:I144)</f>
        <v>71.03</v>
      </c>
      <c r="J145" s="19">
        <f>SUM(J138:J144)</f>
        <v>576.29</v>
      </c>
      <c r="K145" s="25"/>
      <c r="L145" s="19">
        <f>SUM(L138:L144)</f>
        <v>0</v>
      </c>
    </row>
    <row r="146" spans="1:12" ht="15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>
      <c r="A147" s="23"/>
      <c r="B147" s="15"/>
      <c r="C147" s="11"/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>SUM(G146:G154)</f>
        <v>0</v>
      </c>
      <c r="H155" s="19">
        <f>SUM(H146:H154)</f>
        <v>0</v>
      </c>
      <c r="I155" s="19">
        <f>SUM(I146:I154)</f>
        <v>0</v>
      </c>
      <c r="J155" s="19">
        <f>SUM(J146:J154)</f>
        <v>0</v>
      </c>
      <c r="K155" s="25"/>
      <c r="L155" s="19">
        <f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108" t="s">
        <v>4</v>
      </c>
      <c r="D156" s="109"/>
      <c r="E156" s="31"/>
      <c r="F156" s="32">
        <f>F145+F155</f>
        <v>510</v>
      </c>
      <c r="G156" s="32">
        <f>G145+G155</f>
        <v>21.8</v>
      </c>
      <c r="H156" s="32">
        <f>H145+H155</f>
        <v>14.630000000000003</v>
      </c>
      <c r="I156" s="32">
        <f>I145+I155</f>
        <v>71.03</v>
      </c>
      <c r="J156" s="32">
        <f>J145+J155</f>
        <v>576.29</v>
      </c>
      <c r="K156" s="32"/>
      <c r="L156" s="32">
        <f>L145+L155</f>
        <v>0</v>
      </c>
    </row>
    <row r="157" spans="1:12" ht="15.75" thickBot="1">
      <c r="A157" s="20">
        <v>2</v>
      </c>
      <c r="B157" s="21">
        <v>4</v>
      </c>
      <c r="C157" s="22" t="s">
        <v>19</v>
      </c>
      <c r="D157" s="5" t="s">
        <v>20</v>
      </c>
      <c r="E157" s="72" t="s">
        <v>53</v>
      </c>
      <c r="F157" s="72">
        <v>150</v>
      </c>
      <c r="G157" s="73">
        <v>5.6</v>
      </c>
      <c r="H157" s="73">
        <v>5.8</v>
      </c>
      <c r="I157" s="73">
        <v>30.5</v>
      </c>
      <c r="J157" s="73">
        <v>195.7</v>
      </c>
      <c r="K157" s="102">
        <v>203</v>
      </c>
      <c r="L157" s="39"/>
    </row>
    <row r="158" spans="1:12" ht="15.75" thickBot="1">
      <c r="A158" s="23"/>
      <c r="B158" s="15"/>
      <c r="C158" s="11"/>
      <c r="D158" s="5" t="s">
        <v>20</v>
      </c>
      <c r="E158" s="74" t="s">
        <v>67</v>
      </c>
      <c r="F158" s="74">
        <v>110</v>
      </c>
      <c r="G158" s="74">
        <v>7.46</v>
      </c>
      <c r="H158" s="74">
        <v>8.2899999999999991</v>
      </c>
      <c r="I158" s="74">
        <v>9.44</v>
      </c>
      <c r="J158" s="74">
        <v>142</v>
      </c>
      <c r="K158" s="103" t="s">
        <v>66</v>
      </c>
      <c r="L158" s="41"/>
    </row>
    <row r="159" spans="1:12" ht="15">
      <c r="A159" s="23"/>
      <c r="B159" s="15"/>
      <c r="C159" s="11"/>
      <c r="D159" s="7" t="s">
        <v>21</v>
      </c>
      <c r="E159" s="75" t="s">
        <v>54</v>
      </c>
      <c r="F159" s="75">
        <v>200</v>
      </c>
      <c r="G159" s="76">
        <v>0.44</v>
      </c>
      <c r="H159" s="76">
        <v>0</v>
      </c>
      <c r="I159" s="76">
        <v>34.28</v>
      </c>
      <c r="J159" s="76">
        <v>139.5</v>
      </c>
      <c r="K159" s="104">
        <v>356</v>
      </c>
      <c r="L159" s="41"/>
    </row>
    <row r="160" spans="1:12" ht="15">
      <c r="A160" s="23"/>
      <c r="B160" s="15"/>
      <c r="C160" s="11"/>
      <c r="D160" s="7" t="s">
        <v>22</v>
      </c>
      <c r="E160" s="105" t="s">
        <v>45</v>
      </c>
      <c r="F160" s="56">
        <v>40</v>
      </c>
      <c r="G160" s="56">
        <v>3.16</v>
      </c>
      <c r="H160" s="56">
        <v>0.4</v>
      </c>
      <c r="I160" s="64">
        <v>0.84</v>
      </c>
      <c r="J160" s="56">
        <v>93.52</v>
      </c>
      <c r="K160" s="71"/>
      <c r="L160" s="41"/>
    </row>
    <row r="161" spans="1:12" ht="15">
      <c r="A161" s="23"/>
      <c r="B161" s="15"/>
      <c r="C161" s="11"/>
      <c r="D161" s="7" t="s">
        <v>23</v>
      </c>
      <c r="E161" s="58" t="s">
        <v>43</v>
      </c>
      <c r="F161" s="58">
        <v>60</v>
      </c>
      <c r="G161" s="58">
        <v>0.48</v>
      </c>
      <c r="H161" s="58">
        <v>0.06</v>
      </c>
      <c r="I161" s="58">
        <v>1.5</v>
      </c>
      <c r="J161" s="58">
        <v>4.2300000000000004</v>
      </c>
      <c r="K161" s="70">
        <v>71</v>
      </c>
      <c r="L161" s="41"/>
    </row>
    <row r="162" spans="1:12" ht="1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4"/>
      <c r="B164" s="17"/>
      <c r="C164" s="8"/>
      <c r="D164" s="18" t="s">
        <v>32</v>
      </c>
      <c r="E164" s="9"/>
      <c r="F164" s="19">
        <f>SUM(F157:F163)</f>
        <v>560</v>
      </c>
      <c r="G164" s="19">
        <f>SUM(G157:G163)</f>
        <v>17.139999999999997</v>
      </c>
      <c r="H164" s="19">
        <f>SUM(H157:H163)</f>
        <v>14.55</v>
      </c>
      <c r="I164" s="19">
        <f>SUM(I157:I163)</f>
        <v>76.56</v>
      </c>
      <c r="J164" s="19">
        <f>SUM(J157:J163)</f>
        <v>574.95000000000005</v>
      </c>
      <c r="K164" s="25"/>
      <c r="L164" s="19">
        <f>SUM(L157:L163)</f>
        <v>0</v>
      </c>
    </row>
    <row r="165" spans="1:12" ht="15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>
      <c r="A166" s="23"/>
      <c r="B166" s="15"/>
      <c r="C166" s="11"/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>SUM(G165:G173)</f>
        <v>0</v>
      </c>
      <c r="H174" s="19">
        <f>SUM(H165:H173)</f>
        <v>0</v>
      </c>
      <c r="I174" s="19">
        <f>SUM(I165:I173)</f>
        <v>0</v>
      </c>
      <c r="J174" s="19">
        <f>SUM(J165:J173)</f>
        <v>0</v>
      </c>
      <c r="K174" s="25"/>
      <c r="L174" s="19">
        <f>SUM(L165:L173)</f>
        <v>0</v>
      </c>
    </row>
    <row r="175" spans="1:12" ht="15.75" thickBot="1">
      <c r="A175" s="29">
        <f>A157</f>
        <v>2</v>
      </c>
      <c r="B175" s="30">
        <f>B157</f>
        <v>4</v>
      </c>
      <c r="C175" s="108" t="s">
        <v>4</v>
      </c>
      <c r="D175" s="109"/>
      <c r="E175" s="31"/>
      <c r="F175" s="32">
        <f>F164+F174</f>
        <v>560</v>
      </c>
      <c r="G175" s="32">
        <f>G164+G174</f>
        <v>17.139999999999997</v>
      </c>
      <c r="H175" s="32">
        <f>H164+H174</f>
        <v>14.55</v>
      </c>
      <c r="I175" s="32">
        <f>I164+I174</f>
        <v>76.56</v>
      </c>
      <c r="J175" s="32">
        <f>J164+J174</f>
        <v>574.95000000000005</v>
      </c>
      <c r="K175" s="32"/>
      <c r="L175" s="32">
        <f>L164+L174</f>
        <v>0</v>
      </c>
    </row>
    <row r="176" spans="1:12" ht="15.75" thickBot="1">
      <c r="A176" s="20">
        <v>2</v>
      </c>
      <c r="B176" s="21">
        <v>5</v>
      </c>
      <c r="C176" s="22" t="s">
        <v>19</v>
      </c>
      <c r="D176" s="5" t="s">
        <v>20</v>
      </c>
      <c r="E176" s="106" t="s">
        <v>68</v>
      </c>
      <c r="F176" s="57">
        <v>100</v>
      </c>
      <c r="G176" s="58">
        <v>11.5</v>
      </c>
      <c r="H176" s="58">
        <v>8.57</v>
      </c>
      <c r="I176" s="58">
        <v>2.9</v>
      </c>
      <c r="J176" s="58">
        <v>134.69999999999999</v>
      </c>
      <c r="K176" s="57">
        <v>288</v>
      </c>
      <c r="L176" s="39"/>
    </row>
    <row r="177" spans="1:12" ht="15">
      <c r="A177" s="23"/>
      <c r="B177" s="15"/>
      <c r="C177" s="11"/>
      <c r="D177" s="5" t="s">
        <v>20</v>
      </c>
      <c r="E177" s="106" t="s">
        <v>69</v>
      </c>
      <c r="F177" s="57">
        <v>150</v>
      </c>
      <c r="G177" s="58">
        <v>3.67</v>
      </c>
      <c r="H177" s="58">
        <v>5.42</v>
      </c>
      <c r="I177" s="58">
        <v>0.4</v>
      </c>
      <c r="J177" s="58">
        <v>210.11</v>
      </c>
      <c r="K177" s="57">
        <v>304</v>
      </c>
      <c r="L177" s="41"/>
    </row>
    <row r="178" spans="1:12" ht="15">
      <c r="A178" s="23"/>
      <c r="B178" s="15"/>
      <c r="C178" s="11"/>
      <c r="D178" s="7" t="s">
        <v>21</v>
      </c>
      <c r="E178" s="57" t="s">
        <v>70</v>
      </c>
      <c r="F178" s="57">
        <v>200</v>
      </c>
      <c r="G178" s="58">
        <v>0.53</v>
      </c>
      <c r="H178" s="58">
        <v>0</v>
      </c>
      <c r="I178" s="58">
        <v>9.4700000000000006</v>
      </c>
      <c r="J178" s="58">
        <v>40</v>
      </c>
      <c r="K178" s="57">
        <v>376</v>
      </c>
      <c r="L178" s="41"/>
    </row>
    <row r="179" spans="1:12" ht="15">
      <c r="A179" s="23"/>
      <c r="B179" s="15"/>
      <c r="C179" s="11"/>
      <c r="D179" s="7" t="s">
        <v>22</v>
      </c>
      <c r="E179" s="54" t="s">
        <v>45</v>
      </c>
      <c r="F179" s="55">
        <v>40</v>
      </c>
      <c r="G179" s="55">
        <v>3.16</v>
      </c>
      <c r="H179" s="55">
        <v>0.4</v>
      </c>
      <c r="I179" s="60">
        <v>0.84</v>
      </c>
      <c r="J179" s="55">
        <v>93.52</v>
      </c>
      <c r="K179" s="51"/>
      <c r="L179" s="41"/>
    </row>
    <row r="180" spans="1:12" ht="15">
      <c r="A180" s="23"/>
      <c r="B180" s="15"/>
      <c r="C180" s="11"/>
      <c r="D180" s="7" t="s">
        <v>42</v>
      </c>
      <c r="E180" s="57" t="s">
        <v>71</v>
      </c>
      <c r="F180" s="57">
        <v>60</v>
      </c>
      <c r="G180" s="58">
        <v>1.2</v>
      </c>
      <c r="H180" s="58">
        <v>0</v>
      </c>
      <c r="I180" s="58">
        <v>6.6</v>
      </c>
      <c r="J180" s="58">
        <v>35</v>
      </c>
      <c r="K180" s="57"/>
      <c r="L180" s="41"/>
    </row>
    <row r="181" spans="1:12" ht="1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.75" customHeight="1">
      <c r="A183" s="24"/>
      <c r="B183" s="17"/>
      <c r="C183" s="8"/>
      <c r="D183" s="18" t="s">
        <v>32</v>
      </c>
      <c r="E183" s="9"/>
      <c r="F183" s="19">
        <f>SUM(F176:F182)</f>
        <v>550</v>
      </c>
      <c r="G183" s="19">
        <f>SUM(G176:G182)</f>
        <v>20.059999999999999</v>
      </c>
      <c r="H183" s="19">
        <f>SUM(H176:H182)</f>
        <v>14.39</v>
      </c>
      <c r="I183" s="19">
        <f>SUM(I176:I182)</f>
        <v>20.21</v>
      </c>
      <c r="J183" s="19">
        <f>SUM(J176:J182)</f>
        <v>513.32999999999993</v>
      </c>
      <c r="K183" s="25"/>
      <c r="L183" s="19">
        <f>SUM(L176:L182)</f>
        <v>0</v>
      </c>
    </row>
    <row r="184" spans="1:12" ht="15">
      <c r="A184" s="26">
        <f>A176</f>
        <v>2</v>
      </c>
      <c r="B184" s="13">
        <f>B176</f>
        <v>5</v>
      </c>
      <c r="C184" s="10" t="s">
        <v>24</v>
      </c>
      <c r="D184" s="7" t="s">
        <v>25</v>
      </c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23"/>
      <c r="B185" s="15"/>
      <c r="C185" s="11"/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4"/>
      <c r="B193" s="17"/>
      <c r="C193" s="8"/>
      <c r="D193" s="18" t="s">
        <v>32</v>
      </c>
      <c r="E193" s="9"/>
      <c r="F193" s="19">
        <f>SUM(F184:F192)</f>
        <v>0</v>
      </c>
      <c r="G193" s="19">
        <f>SUM(G184:G192)</f>
        <v>0</v>
      </c>
      <c r="H193" s="19">
        <f>SUM(H184:H192)</f>
        <v>0</v>
      </c>
      <c r="I193" s="19">
        <f>SUM(I184:I192)</f>
        <v>0</v>
      </c>
      <c r="J193" s="19">
        <f>SUM(J184:J192)</f>
        <v>0</v>
      </c>
      <c r="K193" s="25"/>
      <c r="L193" s="19">
        <f>SUM(L184:L192)</f>
        <v>0</v>
      </c>
    </row>
    <row r="194" spans="1:12" ht="15.75" thickBot="1">
      <c r="A194" s="29">
        <f>A176</f>
        <v>2</v>
      </c>
      <c r="B194" s="30">
        <f>B176</f>
        <v>5</v>
      </c>
      <c r="C194" s="108" t="s">
        <v>4</v>
      </c>
      <c r="D194" s="109"/>
      <c r="E194" s="31"/>
      <c r="F194" s="32">
        <f>F183+F193</f>
        <v>550</v>
      </c>
      <c r="G194" s="32">
        <f>G183+G193</f>
        <v>20.059999999999999</v>
      </c>
      <c r="H194" s="32">
        <f>H183+H193</f>
        <v>14.39</v>
      </c>
      <c r="I194" s="32">
        <f>I183+I193</f>
        <v>20.21</v>
      </c>
      <c r="J194" s="32">
        <f>J183+J193</f>
        <v>513.32999999999993</v>
      </c>
      <c r="K194" s="32"/>
      <c r="L194" s="32">
        <f>L183+L193</f>
        <v>0</v>
      </c>
    </row>
    <row r="195" spans="1:12" ht="13.5" thickBot="1">
      <c r="A195" s="27"/>
      <c r="B195" s="28"/>
      <c r="C195" s="112" t="s">
        <v>5</v>
      </c>
      <c r="D195" s="112"/>
      <c r="E195" s="112"/>
      <c r="F195" s="34">
        <f>(F24+F43+F62+F81+F99+F118+F137+F156+F175+F194)/(IF(F24=0,0,1)+IF(F43=0,0,1)+IF(F62=0,0,1)+IF(F81=0,0,1)+IF(F99=0,0,1)+IF(F118=0,0,1)+IF(F137=0,0,1)+IF(F156=0,0,1)+IF(F175=0,0,1)+IF(F194=0,0,1))</f>
        <v>539.5</v>
      </c>
      <c r="G195" s="34">
        <f>(G24+G43+G62+G81+G99+G118+G137+G156+G175+G194)/(IF(G24=0,0,1)+IF(G43=0,0,1)+IF(G62=0,0,1)+IF(G81=0,0,1)+IF(G99=0,0,1)+IF(G118=0,0,1)+IF(G137=0,0,1)+IF(G156=0,0,1)+IF(G175=0,0,1)+IF(G194=0,0,1))</f>
        <v>22.615999999999996</v>
      </c>
      <c r="H195" s="34">
        <f>(H24+H43+H62+H81+H99+H118+H137+H156+H175+H194)/(IF(H24=0,0,1)+IF(H43=0,0,1)+IF(H62=0,0,1)+IF(H81=0,0,1)+IF(H99=0,0,1)+IF(H118=0,0,1)+IF(H137=0,0,1)+IF(H156=0,0,1)+IF(H175=0,0,1)+IF(H194=0,0,1))</f>
        <v>16.820000000000004</v>
      </c>
      <c r="I195" s="34">
        <f>(I24+I43+I62+I81+I99+I118+I137+I156+I175+I194)/(IF(I24=0,0,1)+IF(I43=0,0,1)+IF(I62=0,0,1)+IF(I81=0,0,1)+IF(I99=0,0,1)+IF(I118=0,0,1)+IF(I137=0,0,1)+IF(I156=0,0,1)+IF(I175=0,0,1)+IF(I194=0,0,1))</f>
        <v>66.157999999999987</v>
      </c>
      <c r="J195" s="34">
        <f>(J24+J43+J62+J81+J99+J118+J137+J156+J175+J194)/(IF(J24=0,0,1)+IF(J43=0,0,1)+IF(J62=0,0,1)+IF(J81=0,0,1)+IF(J99=0,0,1)+IF(J118=0,0,1)+IF(J137=0,0,1)+IF(J156=0,0,1)+IF(J175=0,0,1)+IF(J194=0,0,1))</f>
        <v>580.26199999999994</v>
      </c>
      <c r="K195" s="34"/>
      <c r="L195" s="34" t="e">
        <f>(L24+L43+L62+L81+L99+L118+L137+L156+L175+L194)/(IF(L24=0,0,1)+IF(L43=0,0,1)+IF(L62=0,0,1)+IF(L81=0,0,1)+IF(L99=0,0,1)+IF(L118=0,0,1)+IF(L137=0,0,1)+IF(L156=0,0,1)+IF(L175=0,0,1)+IF(L194=0,0,1))</f>
        <v>#DIV/0!</v>
      </c>
    </row>
  </sheetData>
  <mergeCells count="14">
    <mergeCell ref="C195:E195"/>
    <mergeCell ref="C194:D194"/>
    <mergeCell ref="C118:D118"/>
    <mergeCell ref="C137:D137"/>
    <mergeCell ref="C156:D156"/>
    <mergeCell ref="C175:D175"/>
    <mergeCell ref="H1:K1"/>
    <mergeCell ref="H2:K2"/>
    <mergeCell ref="C43:D43"/>
    <mergeCell ref="C62:D62"/>
    <mergeCell ref="C99:D99"/>
    <mergeCell ref="C24:D24"/>
    <mergeCell ref="C1:E1"/>
    <mergeCell ref="C81:D8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</cp:lastModifiedBy>
  <dcterms:created xsi:type="dcterms:W3CDTF">2022-05-16T14:23:56Z</dcterms:created>
  <dcterms:modified xsi:type="dcterms:W3CDTF">2025-01-29T02:02:58Z</dcterms:modified>
</cp:coreProperties>
</file>